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1600" windowHeight="1524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10" i="1"/>
  <c r="H13"/>
  <c r="H14"/>
  <c r="H18"/>
  <c r="H19"/>
  <c r="H27"/>
  <c r="H31"/>
  <c r="H34"/>
  <c r="H35"/>
  <c r="H38"/>
  <c r="H39"/>
  <c r="H40"/>
  <c r="F10"/>
  <c r="F13"/>
  <c r="F14"/>
  <c r="F18"/>
  <c r="F19"/>
  <c r="F27"/>
  <c r="F31"/>
  <c r="F34"/>
  <c r="F35"/>
  <c r="F38"/>
  <c r="F39"/>
  <c r="F40"/>
</calcChain>
</file>

<file path=xl/sharedStrings.xml><?xml version="1.0" encoding="utf-8"?>
<sst xmlns="http://schemas.openxmlformats.org/spreadsheetml/2006/main" count="40" uniqueCount="40">
  <si>
    <t>Aug 14</t>
  </si>
  <si>
    <t>Jul - Aug 14</t>
  </si>
  <si>
    <t>Income</t>
  </si>
  <si>
    <t>Unrestricted General funds</t>
  </si>
  <si>
    <t>Membership Dues</t>
  </si>
  <si>
    <t>Contributions</t>
  </si>
  <si>
    <t>Shabbat Sponsorship</t>
  </si>
  <si>
    <t>Scrip Rebate</t>
  </si>
  <si>
    <t>Other</t>
  </si>
  <si>
    <t>Total Contributions</t>
  </si>
  <si>
    <t>Special Contributions</t>
  </si>
  <si>
    <t>Tribute Gifts</t>
  </si>
  <si>
    <t>Total Special Contributions</t>
  </si>
  <si>
    <t>Total Unrestricted General funds</t>
  </si>
  <si>
    <t>Restricted Funds</t>
  </si>
  <si>
    <t>Reb Eli's Discretionary Fund</t>
  </si>
  <si>
    <t>Reb Lori's Discretionary Fund</t>
  </si>
  <si>
    <t>Total Restricted Funds</t>
  </si>
  <si>
    <t>Total Income</t>
  </si>
  <si>
    <t>Expense</t>
  </si>
  <si>
    <t>General Fund</t>
  </si>
  <si>
    <t>Postage and Delivery</t>
  </si>
  <si>
    <t>Professional Fees</t>
  </si>
  <si>
    <t>Accounting</t>
  </si>
  <si>
    <t>Rabbi/Cantor</t>
  </si>
  <si>
    <t>Health Insurance/Reb Eli</t>
  </si>
  <si>
    <t>Total Professional Fees</t>
  </si>
  <si>
    <t>Telephone/Internet</t>
  </si>
  <si>
    <t>Shabbat Expenses</t>
  </si>
  <si>
    <t>Sacred Space Rental</t>
  </si>
  <si>
    <t>Total Shabbat Expenses</t>
  </si>
  <si>
    <t>Program Expenses</t>
  </si>
  <si>
    <t>Honoraria</t>
  </si>
  <si>
    <t>Total Program Expenses</t>
  </si>
  <si>
    <t>Total General Fund</t>
  </si>
  <si>
    <t>Restricted Fund Expenses</t>
  </si>
  <si>
    <t>Reb Eli's Discretionary Fd Exp</t>
  </si>
  <si>
    <t>Total Restricted Fund Expenses</t>
  </si>
  <si>
    <t>Total Expense</t>
  </si>
  <si>
    <t>Net Income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</si>
</sst>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\-#,##0.00"/>
  </numFmts>
  <fonts count="4">
    <font>
      <sz val="10"/>
      <name val="Verdana"/>
    </font>
    <font>
      <sz val="8"/>
      <name val="Verdana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49" fontId="2" fillId="0" borderId="0" xfId="0" applyNumberFormat="1" applyFont="1"/>
    <xf numFmtId="49" fontId="0" fillId="0" borderId="0" xfId="0" applyNumberFormat="1" applyBorder="1" applyAlignment="1">
      <alignment horizontal="centerContinuous"/>
    </xf>
    <xf numFmtId="49" fontId="0" fillId="0" borderId="4" xfId="0" applyNumberFormat="1" applyBorder="1" applyAlignment="1">
      <alignment horizontal="centerContinuous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164" fontId="3" fillId="0" borderId="0" xfId="0" applyNumberFormat="1" applyFont="1"/>
    <xf numFmtId="49" fontId="3" fillId="0" borderId="0" xfId="0" applyNumberFormat="1" applyFont="1"/>
    <xf numFmtId="164" fontId="3" fillId="0" borderId="2" xfId="0" applyNumberFormat="1" applyFont="1" applyBorder="1"/>
    <xf numFmtId="164" fontId="3" fillId="0" borderId="0" xfId="0" applyNumberFormat="1" applyFont="1" applyBorder="1"/>
    <xf numFmtId="164" fontId="3" fillId="0" borderId="1" xfId="0" applyNumberFormat="1" applyFont="1" applyBorder="1"/>
    <xf numFmtId="0" fontId="2" fillId="0" borderId="0" xfId="0" applyFont="1"/>
    <xf numFmtId="164" fontId="3" fillId="0" borderId="6" xfId="0" applyNumberFormat="1" applyFont="1" applyBorder="1"/>
    <xf numFmtId="164" fontId="2" fillId="0" borderId="5" xfId="0" applyNumberFormat="1" applyFont="1" applyBorder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H103"/>
  <sheetViews>
    <sheetView tabSelected="1" view="pageLayout" workbookViewId="0">
      <selection sqref="A1:XFD1048576"/>
    </sheetView>
  </sheetViews>
  <sheetFormatPr baseColWidth="10" defaultColWidth="7.5703125" defaultRowHeight="13"/>
  <cols>
    <col min="1" max="4" width="2.5703125" style="1" customWidth="1"/>
    <col min="5" max="5" width="19.42578125" style="1" customWidth="1"/>
    <col min="6" max="6" width="6.7109375" style="1" customWidth="1"/>
    <col min="7" max="7" width="2" style="16" customWidth="1"/>
    <col min="8" max="8" width="8.5703125" style="16" customWidth="1"/>
  </cols>
  <sheetData>
    <row r="1" spans="1:8" s="4" customFormat="1" ht="14" thickBot="1">
      <c r="A1" s="1"/>
      <c r="B1" s="1"/>
      <c r="C1" s="1"/>
      <c r="D1" s="1"/>
      <c r="E1" s="1"/>
      <c r="F1" s="2"/>
      <c r="G1" s="3"/>
      <c r="H1" s="2"/>
    </row>
    <row r="2" spans="1:8" s="4" customFormat="1" ht="15" thickTop="1" thickBot="1">
      <c r="A2" s="5"/>
      <c r="B2" s="5"/>
      <c r="C2" s="5"/>
      <c r="D2" s="5"/>
      <c r="E2" s="5"/>
      <c r="F2" s="6" t="s">
        <v>0</v>
      </c>
      <c r="G2" s="7"/>
      <c r="H2" s="6" t="s">
        <v>1</v>
      </c>
    </row>
    <row r="3" spans="1:8">
      <c r="B3" s="1" t="s">
        <v>2</v>
      </c>
      <c r="F3" s="8"/>
      <c r="G3" s="9"/>
      <c r="H3" s="8"/>
    </row>
    <row r="4" spans="1:8">
      <c r="C4" s="1" t="s">
        <v>3</v>
      </c>
      <c r="F4" s="8"/>
      <c r="G4" s="9"/>
      <c r="H4" s="8"/>
    </row>
    <row r="5" spans="1:8">
      <c r="D5" s="1" t="s">
        <v>4</v>
      </c>
      <c r="F5" s="8">
        <v>12311</v>
      </c>
      <c r="G5" s="9"/>
      <c r="H5" s="8">
        <v>30220</v>
      </c>
    </row>
    <row r="6" spans="1:8">
      <c r="D6" s="1" t="s">
        <v>5</v>
      </c>
      <c r="F6" s="8"/>
      <c r="G6" s="9"/>
      <c r="H6" s="8"/>
    </row>
    <row r="7" spans="1:8">
      <c r="E7" s="1" t="s">
        <v>6</v>
      </c>
      <c r="F7" s="8">
        <v>200</v>
      </c>
      <c r="G7" s="9"/>
      <c r="H7" s="8">
        <v>200</v>
      </c>
    </row>
    <row r="8" spans="1:8">
      <c r="E8" s="1" t="s">
        <v>7</v>
      </c>
      <c r="F8" s="8">
        <v>6.59</v>
      </c>
      <c r="G8" s="9"/>
      <c r="H8" s="8">
        <v>6.59</v>
      </c>
    </row>
    <row r="9" spans="1:8" ht="14" thickBot="1">
      <c r="E9" s="1" t="s">
        <v>8</v>
      </c>
      <c r="F9" s="10">
        <v>136</v>
      </c>
      <c r="G9" s="9"/>
      <c r="H9" s="10">
        <v>136</v>
      </c>
    </row>
    <row r="10" spans="1:8">
      <c r="D10" s="1" t="s">
        <v>9</v>
      </c>
      <c r="F10" s="8">
        <f>ROUND(SUM(F6:F9),5)</f>
        <v>342.59</v>
      </c>
      <c r="G10" s="9"/>
      <c r="H10" s="8">
        <f>ROUND(SUM(H6:H9),5)</f>
        <v>342.59</v>
      </c>
    </row>
    <row r="11" spans="1:8" ht="25.5" customHeight="1">
      <c r="D11" s="1" t="s">
        <v>10</v>
      </c>
      <c r="F11" s="8"/>
      <c r="G11" s="9"/>
      <c r="H11" s="8"/>
    </row>
    <row r="12" spans="1:8" ht="14" thickBot="1">
      <c r="E12" s="1" t="s">
        <v>11</v>
      </c>
      <c r="F12" s="11">
        <v>380</v>
      </c>
      <c r="G12" s="9"/>
      <c r="H12" s="11">
        <v>778</v>
      </c>
    </row>
    <row r="13" spans="1:8" ht="14" thickBot="1">
      <c r="D13" s="1" t="s">
        <v>12</v>
      </c>
      <c r="F13" s="12">
        <f>ROUND(SUM(F11:F12),5)</f>
        <v>380</v>
      </c>
      <c r="G13" s="9"/>
      <c r="H13" s="12">
        <f>ROUND(SUM(H11:H12),5)</f>
        <v>778</v>
      </c>
    </row>
    <row r="14" spans="1:8" ht="25.5" customHeight="1">
      <c r="C14" s="1" t="s">
        <v>13</v>
      </c>
      <c r="F14" s="8">
        <f>ROUND(SUM(F4:F5)+F10+F13,5)</f>
        <v>13033.59</v>
      </c>
      <c r="G14" s="9"/>
      <c r="H14" s="8">
        <f>ROUND(SUM(H4:H5)+H10+H13,5)</f>
        <v>31340.59</v>
      </c>
    </row>
    <row r="15" spans="1:8" ht="25.5" customHeight="1">
      <c r="C15" s="1" t="s">
        <v>14</v>
      </c>
      <c r="F15" s="8"/>
      <c r="G15" s="9"/>
      <c r="H15" s="8"/>
    </row>
    <row r="16" spans="1:8">
      <c r="D16" s="1" t="s">
        <v>15</v>
      </c>
      <c r="F16" s="8">
        <v>372</v>
      </c>
      <c r="G16" s="9"/>
      <c r="H16" s="8">
        <v>432</v>
      </c>
    </row>
    <row r="17" spans="1:8" ht="14" thickBot="1">
      <c r="D17" s="1" t="s">
        <v>16</v>
      </c>
      <c r="F17" s="11">
        <v>122</v>
      </c>
      <c r="G17" s="9"/>
      <c r="H17" s="11">
        <v>122</v>
      </c>
    </row>
    <row r="18" spans="1:8" ht="14" thickBot="1">
      <c r="C18" s="1" t="s">
        <v>17</v>
      </c>
      <c r="F18" s="12">
        <f>ROUND(SUM(F15:F17),5)</f>
        <v>494</v>
      </c>
      <c r="G18" s="9"/>
      <c r="H18" s="12">
        <f>ROUND(SUM(H15:H17),5)</f>
        <v>554</v>
      </c>
    </row>
    <row r="19" spans="1:8" ht="25.5" customHeight="1">
      <c r="B19" s="1" t="s">
        <v>18</v>
      </c>
      <c r="F19" s="8">
        <f>ROUND(F3+F14+F18,5)</f>
        <v>13527.59</v>
      </c>
      <c r="G19" s="9"/>
      <c r="H19" s="8">
        <f>ROUND(H3+H14+H18,5)</f>
        <v>31894.59</v>
      </c>
    </row>
    <row r="20" spans="1:8" ht="25.5" customHeight="1">
      <c r="B20" s="1" t="s">
        <v>19</v>
      </c>
      <c r="F20" s="8"/>
      <c r="G20" s="9"/>
      <c r="H20" s="8"/>
    </row>
    <row r="21" spans="1:8">
      <c r="C21" s="1" t="s">
        <v>20</v>
      </c>
      <c r="F21" s="8"/>
      <c r="G21" s="9"/>
      <c r="H21" s="8"/>
    </row>
    <row r="22" spans="1:8">
      <c r="D22" s="1" t="s">
        <v>21</v>
      </c>
      <c r="F22" s="8">
        <v>2.4500000000000002</v>
      </c>
      <c r="G22" s="9"/>
      <c r="H22" s="8">
        <v>4.41</v>
      </c>
    </row>
    <row r="23" spans="1:8">
      <c r="D23" s="1" t="s">
        <v>22</v>
      </c>
      <c r="F23" s="8"/>
      <c r="G23" s="9"/>
      <c r="H23" s="8"/>
    </row>
    <row r="24" spans="1:8">
      <c r="E24" s="1" t="s">
        <v>23</v>
      </c>
      <c r="F24" s="8">
        <v>240</v>
      </c>
      <c r="G24" s="9"/>
      <c r="H24" s="8">
        <v>435</v>
      </c>
    </row>
    <row r="25" spans="1:8">
      <c r="E25" s="1" t="s">
        <v>24</v>
      </c>
      <c r="F25" s="8">
        <v>6405.32</v>
      </c>
      <c r="G25" s="9"/>
      <c r="H25" s="8">
        <v>12810.64</v>
      </c>
    </row>
    <row r="26" spans="1:8" ht="14" thickBot="1">
      <c r="E26" s="1" t="s">
        <v>25</v>
      </c>
      <c r="F26" s="10">
        <v>671</v>
      </c>
      <c r="G26" s="9"/>
      <c r="H26" s="10">
        <v>1342</v>
      </c>
    </row>
    <row r="27" spans="1:8">
      <c r="D27" s="1" t="s">
        <v>26</v>
      </c>
      <c r="F27" s="8">
        <f>ROUND(SUM(F23:F26),5)</f>
        <v>7316.32</v>
      </c>
      <c r="G27" s="9"/>
      <c r="H27" s="8">
        <f>ROUND(SUM(H23:H26),5)</f>
        <v>14587.64</v>
      </c>
    </row>
    <row r="28" spans="1:8" ht="25.5" customHeight="1">
      <c r="D28" s="1" t="s">
        <v>27</v>
      </c>
      <c r="F28" s="8">
        <v>45.45</v>
      </c>
      <c r="G28" s="9"/>
      <c r="H28" s="8">
        <v>90.9</v>
      </c>
    </row>
    <row r="29" spans="1:8">
      <c r="D29" s="1" t="s">
        <v>28</v>
      </c>
      <c r="F29" s="8"/>
      <c r="G29" s="9"/>
      <c r="H29" s="8"/>
    </row>
    <row r="30" spans="1:8" ht="14" thickBot="1">
      <c r="E30" s="1" t="s">
        <v>29</v>
      </c>
      <c r="F30" s="10">
        <v>735</v>
      </c>
      <c r="G30" s="9"/>
      <c r="H30" s="10">
        <v>1470</v>
      </c>
    </row>
    <row r="31" spans="1:8" s="13" customFormat="1" ht="10">
      <c r="A31" s="1"/>
      <c r="B31" s="1"/>
      <c r="C31" s="1"/>
      <c r="D31" s="1" t="s">
        <v>30</v>
      </c>
      <c r="E31" s="1"/>
      <c r="F31" s="8">
        <f>ROUND(SUM(F29:F30),5)</f>
        <v>735</v>
      </c>
      <c r="G31" s="9"/>
      <c r="H31" s="8">
        <f>ROUND(SUM(H29:H30),5)</f>
        <v>1470</v>
      </c>
    </row>
    <row r="32" spans="1:8" ht="25.5" customHeight="1">
      <c r="D32" s="1" t="s">
        <v>31</v>
      </c>
      <c r="F32" s="8"/>
      <c r="G32" s="9"/>
      <c r="H32" s="8"/>
    </row>
    <row r="33" spans="1:8" s="13" customFormat="1" ht="11" thickBot="1">
      <c r="A33" s="1"/>
      <c r="B33" s="1"/>
      <c r="C33" s="1"/>
      <c r="D33" s="1"/>
      <c r="E33" s="1" t="s">
        <v>32</v>
      </c>
      <c r="F33" s="11">
        <v>0</v>
      </c>
      <c r="G33" s="9"/>
      <c r="H33" s="11">
        <v>100</v>
      </c>
    </row>
    <row r="34" spans="1:8" s="13" customFormat="1" ht="11" thickBot="1">
      <c r="A34" s="1"/>
      <c r="B34" s="1"/>
      <c r="C34" s="1"/>
      <c r="D34" s="1" t="s">
        <v>33</v>
      </c>
      <c r="E34" s="1"/>
      <c r="F34" s="12">
        <f>ROUND(SUM(F32:F33),5)</f>
        <v>0</v>
      </c>
      <c r="G34" s="9"/>
      <c r="H34" s="12">
        <f>ROUND(SUM(H32:H33),5)</f>
        <v>100</v>
      </c>
    </row>
    <row r="35" spans="1:8" ht="25.5" customHeight="1">
      <c r="C35" s="1" t="s">
        <v>34</v>
      </c>
      <c r="F35" s="8">
        <f>ROUND(SUM(F21:F22)+SUM(F27:F28)+F31+F34,5)</f>
        <v>8099.22</v>
      </c>
      <c r="G35" s="9"/>
      <c r="H35" s="8">
        <f>ROUND(SUM(H21:H22)+SUM(H27:H28)+H31+H34,5)</f>
        <v>16252.95</v>
      </c>
    </row>
    <row r="36" spans="1:8" ht="25.5" customHeight="1">
      <c r="C36" s="1" t="s">
        <v>35</v>
      </c>
      <c r="F36" s="8"/>
      <c r="G36" s="9"/>
      <c r="H36" s="8"/>
    </row>
    <row r="37" spans="1:8" ht="14" thickBot="1">
      <c r="D37" s="1" t="s">
        <v>36</v>
      </c>
      <c r="F37" s="11">
        <v>181</v>
      </c>
      <c r="G37" s="9"/>
      <c r="H37" s="11">
        <v>253</v>
      </c>
    </row>
    <row r="38" spans="1:8" ht="14" thickBot="1">
      <c r="C38" s="1" t="s">
        <v>37</v>
      </c>
      <c r="F38" s="14">
        <f>ROUND(SUM(F36:F37),5)</f>
        <v>181</v>
      </c>
      <c r="G38" s="9"/>
      <c r="H38" s="14">
        <f>ROUND(SUM(H36:H37),5)</f>
        <v>253</v>
      </c>
    </row>
    <row r="39" spans="1:8" s="13" customFormat="1" ht="25.5" customHeight="1" thickBot="1">
      <c r="A39" s="1"/>
      <c r="B39" s="1" t="s">
        <v>38</v>
      </c>
      <c r="C39" s="1"/>
      <c r="D39" s="1"/>
      <c r="E39" s="1"/>
      <c r="F39" s="14">
        <f>ROUND(F20+F35+F38,5)</f>
        <v>8280.2199999999993</v>
      </c>
      <c r="G39" s="9"/>
      <c r="H39" s="14">
        <f>ROUND(H20+H35+H38,5)</f>
        <v>16505.95</v>
      </c>
    </row>
    <row r="40" spans="1:8" s="13" customFormat="1" ht="25.5" customHeight="1" thickBot="1">
      <c r="A40" s="1" t="s">
        <v>39</v>
      </c>
      <c r="B40" s="1"/>
      <c r="C40" s="1"/>
      <c r="D40" s="1"/>
      <c r="E40" s="1"/>
      <c r="F40" s="15">
        <f>ROUND(F19-F39,5)</f>
        <v>5247.37</v>
      </c>
      <c r="G40" s="1"/>
      <c r="H40" s="15">
        <f>ROUND(H19-H39,5)</f>
        <v>15388.64</v>
      </c>
    </row>
    <row r="41" spans="1:8" s="13" customFormat="1">
      <c r="A41" s="1"/>
      <c r="B41" s="1"/>
      <c r="C41" s="1"/>
      <c r="D41" s="1"/>
      <c r="E41" s="1"/>
      <c r="F41" s="16"/>
      <c r="G41" s="16"/>
      <c r="H41" s="1"/>
    </row>
    <row r="42" spans="1:8">
      <c r="F42" s="16"/>
    </row>
    <row r="43" spans="1:8" s="13" customFormat="1">
      <c r="A43" s="1"/>
      <c r="B43" s="1"/>
      <c r="C43" s="1"/>
      <c r="D43" s="1"/>
      <c r="E43" s="1"/>
      <c r="F43" s="16"/>
      <c r="G43" s="16"/>
      <c r="H43" s="1"/>
    </row>
    <row r="44" spans="1:8">
      <c r="F44" s="16"/>
    </row>
    <row r="45" spans="1:8">
      <c r="F45" s="16"/>
    </row>
    <row r="46" spans="1:8">
      <c r="F46" s="16"/>
    </row>
    <row r="47" spans="1:8">
      <c r="F47" s="16"/>
    </row>
    <row r="48" spans="1:8" s="13" customFormat="1">
      <c r="A48" s="1"/>
      <c r="B48" s="1"/>
      <c r="C48" s="1"/>
      <c r="D48" s="1"/>
      <c r="E48" s="1"/>
      <c r="F48" s="16"/>
      <c r="G48" s="16"/>
      <c r="H48" s="1"/>
    </row>
    <row r="49" spans="1:8">
      <c r="F49" s="16"/>
    </row>
    <row r="50" spans="1:8" s="13" customFormat="1">
      <c r="A50" s="1"/>
      <c r="B50" s="1"/>
      <c r="C50" s="1"/>
      <c r="D50" s="1"/>
      <c r="E50" s="1"/>
      <c r="F50" s="16"/>
      <c r="G50" s="16"/>
      <c r="H50" s="1"/>
    </row>
    <row r="51" spans="1:8">
      <c r="F51" s="16"/>
    </row>
    <row r="52" spans="1:8">
      <c r="F52" s="16"/>
    </row>
    <row r="53" spans="1:8" s="13" customFormat="1">
      <c r="A53" s="1"/>
      <c r="B53" s="1"/>
      <c r="C53" s="1"/>
      <c r="D53" s="1"/>
      <c r="E53" s="1"/>
      <c r="F53" s="16"/>
      <c r="G53" s="16"/>
      <c r="H53" s="1"/>
    </row>
    <row r="54" spans="1:8">
      <c r="F54" s="16"/>
    </row>
    <row r="55" spans="1:8" s="13" customFormat="1">
      <c r="A55" s="1"/>
      <c r="B55" s="1"/>
      <c r="C55" s="1"/>
      <c r="D55" s="1"/>
      <c r="E55" s="1"/>
      <c r="F55" s="16"/>
      <c r="G55" s="16"/>
      <c r="H55" s="1"/>
    </row>
    <row r="56" spans="1:8">
      <c r="F56" s="16"/>
    </row>
    <row r="57" spans="1:8" s="13" customFormat="1">
      <c r="A57" s="1"/>
      <c r="B57" s="1"/>
      <c r="C57" s="1"/>
      <c r="D57" s="1"/>
      <c r="E57" s="1"/>
      <c r="F57" s="16"/>
      <c r="G57" s="16"/>
      <c r="H57" s="1"/>
    </row>
    <row r="58" spans="1:8">
      <c r="F58" s="16"/>
    </row>
    <row r="59" spans="1:8" s="13" customFormat="1">
      <c r="A59" s="1"/>
      <c r="B59" s="1"/>
      <c r="C59" s="1"/>
      <c r="D59" s="1"/>
      <c r="E59" s="1"/>
      <c r="F59" s="16"/>
      <c r="G59" s="16"/>
      <c r="H59" s="1"/>
    </row>
    <row r="60" spans="1:8" s="13" customFormat="1">
      <c r="A60" s="1"/>
      <c r="B60" s="1"/>
      <c r="C60" s="1"/>
      <c r="D60" s="1"/>
      <c r="E60" s="1"/>
      <c r="F60" s="16"/>
      <c r="G60" s="16"/>
      <c r="H60" s="1"/>
    </row>
    <row r="61" spans="1:8">
      <c r="F61" s="16"/>
    </row>
    <row r="62" spans="1:8">
      <c r="F62" s="16"/>
    </row>
    <row r="63" spans="1:8" s="13" customFormat="1">
      <c r="A63" s="1"/>
      <c r="B63" s="1"/>
      <c r="C63" s="1"/>
      <c r="D63" s="1"/>
      <c r="E63" s="1"/>
      <c r="F63" s="16"/>
      <c r="G63" s="16"/>
      <c r="H63" s="1"/>
    </row>
    <row r="64" spans="1:8">
      <c r="F64" s="16"/>
    </row>
    <row r="65" spans="1:8" s="13" customFormat="1">
      <c r="A65" s="1"/>
      <c r="B65" s="1"/>
      <c r="C65" s="1"/>
      <c r="D65" s="1"/>
      <c r="E65" s="1"/>
      <c r="F65" s="16"/>
      <c r="G65" s="16"/>
      <c r="H65" s="1"/>
    </row>
    <row r="66" spans="1:8" s="13" customFormat="1">
      <c r="A66" s="1"/>
      <c r="B66" s="1"/>
      <c r="C66" s="1"/>
      <c r="D66" s="1"/>
      <c r="E66" s="1"/>
      <c r="F66" s="16"/>
      <c r="G66" s="16"/>
      <c r="H66" s="1"/>
    </row>
    <row r="67" spans="1:8">
      <c r="F67" s="16"/>
    </row>
    <row r="68" spans="1:8" s="13" customFormat="1">
      <c r="A68" s="1"/>
      <c r="B68" s="1"/>
      <c r="C68" s="1"/>
      <c r="D68" s="1"/>
      <c r="E68" s="1"/>
      <c r="F68" s="16"/>
      <c r="G68" s="16"/>
      <c r="H68" s="1"/>
    </row>
    <row r="69" spans="1:8" s="13" customFormat="1">
      <c r="A69" s="1"/>
      <c r="B69" s="1"/>
      <c r="C69" s="1"/>
      <c r="D69" s="1"/>
      <c r="E69" s="1"/>
      <c r="F69" s="16"/>
      <c r="G69" s="16"/>
      <c r="H69" s="1"/>
    </row>
    <row r="70" spans="1:8" s="13" customFormat="1">
      <c r="A70" s="1"/>
      <c r="B70" s="1"/>
      <c r="C70" s="1"/>
      <c r="D70" s="1"/>
      <c r="E70" s="1"/>
      <c r="F70" s="16"/>
      <c r="G70" s="16"/>
      <c r="H70" s="1"/>
    </row>
    <row r="71" spans="1:8" s="13" customFormat="1">
      <c r="A71" s="1"/>
      <c r="B71" s="1"/>
      <c r="C71" s="1"/>
      <c r="D71" s="1"/>
      <c r="E71" s="1"/>
      <c r="F71" s="16"/>
      <c r="G71" s="16"/>
      <c r="H71" s="1"/>
    </row>
    <row r="72" spans="1:8" s="13" customFormat="1">
      <c r="A72" s="1"/>
      <c r="B72" s="1"/>
      <c r="C72" s="1"/>
      <c r="D72" s="1"/>
      <c r="E72" s="1"/>
      <c r="F72" s="16"/>
      <c r="G72" s="16"/>
      <c r="H72" s="1"/>
    </row>
    <row r="73" spans="1:8" s="13" customFormat="1">
      <c r="A73" s="1"/>
      <c r="B73" s="1"/>
      <c r="C73" s="1"/>
      <c r="D73" s="1"/>
      <c r="E73" s="1"/>
      <c r="F73" s="16"/>
      <c r="G73" s="16"/>
      <c r="H73" s="1"/>
    </row>
    <row r="74" spans="1:8">
      <c r="F74" s="16"/>
    </row>
    <row r="75" spans="1:8" s="13" customFormat="1">
      <c r="A75" s="1"/>
      <c r="B75" s="1"/>
      <c r="C75" s="1"/>
      <c r="D75" s="1"/>
      <c r="E75" s="1"/>
      <c r="F75" s="16"/>
      <c r="G75" s="16"/>
      <c r="H75" s="1"/>
    </row>
    <row r="76" spans="1:8" s="13" customFormat="1">
      <c r="A76" s="1"/>
      <c r="B76" s="1"/>
      <c r="C76" s="1"/>
      <c r="D76" s="1"/>
      <c r="E76" s="1"/>
      <c r="F76" s="16"/>
      <c r="G76" s="16"/>
      <c r="H76" s="1"/>
    </row>
    <row r="77" spans="1:8" s="13" customFormat="1">
      <c r="A77" s="1"/>
      <c r="B77" s="1"/>
      <c r="C77" s="1"/>
      <c r="D77" s="1"/>
      <c r="E77" s="1"/>
      <c r="F77" s="16"/>
      <c r="G77" s="16"/>
      <c r="H77" s="1"/>
    </row>
    <row r="78" spans="1:8" s="13" customFormat="1">
      <c r="A78" s="1"/>
      <c r="B78" s="1"/>
      <c r="C78" s="1"/>
      <c r="D78" s="1"/>
      <c r="E78" s="1"/>
      <c r="F78" s="16"/>
      <c r="G78" s="16"/>
      <c r="H78" s="1"/>
    </row>
    <row r="79" spans="1:8">
      <c r="F79" s="16"/>
    </row>
    <row r="80" spans="1:8" s="13" customFormat="1">
      <c r="A80" s="1"/>
      <c r="B80" s="1"/>
      <c r="C80" s="1"/>
      <c r="D80" s="1"/>
      <c r="E80" s="1"/>
      <c r="F80" s="16"/>
      <c r="G80" s="16"/>
      <c r="H80" s="1"/>
    </row>
    <row r="81" spans="1:8">
      <c r="F81" s="16"/>
    </row>
    <row r="82" spans="1:8" s="13" customFormat="1">
      <c r="A82" s="1"/>
      <c r="B82" s="1"/>
      <c r="C82" s="1"/>
      <c r="D82" s="1"/>
      <c r="E82" s="1"/>
      <c r="F82" s="16"/>
      <c r="G82" s="16"/>
      <c r="H82" s="1"/>
    </row>
    <row r="83" spans="1:8">
      <c r="F83" s="16"/>
    </row>
    <row r="84" spans="1:8">
      <c r="F84" s="16"/>
    </row>
    <row r="85" spans="1:8">
      <c r="F85" s="16"/>
    </row>
    <row r="86" spans="1:8">
      <c r="F86" s="16"/>
    </row>
    <row r="87" spans="1:8">
      <c r="F87" s="16"/>
    </row>
    <row r="88" spans="1:8">
      <c r="F88" s="16"/>
    </row>
    <row r="89" spans="1:8">
      <c r="F89" s="16"/>
    </row>
    <row r="90" spans="1:8">
      <c r="F90" s="16"/>
    </row>
    <row r="91" spans="1:8">
      <c r="F91" s="16"/>
    </row>
    <row r="92" spans="1:8">
      <c r="F92" s="16"/>
    </row>
    <row r="93" spans="1:8">
      <c r="F93" s="16"/>
    </row>
    <row r="94" spans="1:8">
      <c r="F94" s="16"/>
    </row>
    <row r="95" spans="1:8">
      <c r="F95" s="16"/>
    </row>
    <row r="96" spans="1:8">
      <c r="F96" s="16"/>
    </row>
    <row r="97" spans="1:8">
      <c r="F97" s="16"/>
    </row>
    <row r="98" spans="1:8">
      <c r="F98" s="16"/>
    </row>
    <row r="99" spans="1:8">
      <c r="F99" s="16"/>
    </row>
    <row r="100" spans="1:8">
      <c r="F100" s="16"/>
    </row>
    <row r="101" spans="1:8">
      <c r="F101" s="16"/>
    </row>
    <row r="102" spans="1:8" s="13" customFormat="1">
      <c r="A102" s="1"/>
      <c r="B102" s="1"/>
      <c r="C102" s="1"/>
      <c r="D102" s="1"/>
      <c r="E102" s="1"/>
      <c r="F102" s="16"/>
      <c r="G102" s="16"/>
      <c r="H102" s="1"/>
    </row>
    <row r="103" spans="1:8">
      <c r="F103" s="16"/>
    </row>
  </sheetData>
  <phoneticPr fontId="1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ArtistWorks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Trachtenberg</dc:creator>
  <cp:lastModifiedBy>Jonathan Trachtenberg</cp:lastModifiedBy>
  <dcterms:created xsi:type="dcterms:W3CDTF">2015-04-09T12:55:15Z</dcterms:created>
  <dcterms:modified xsi:type="dcterms:W3CDTF">2015-04-09T12:55:34Z</dcterms:modified>
</cp:coreProperties>
</file>